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22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13"/>
  <c r="I12"/>
  <c r="I11"/>
  <c r="I10"/>
  <c r="I9"/>
  <c r="I8"/>
  <c r="I7"/>
  <c r="I6"/>
  <c r="I5"/>
  <c r="I4"/>
  <c r="I3"/>
  <c r="D3"/>
  <c r="G3"/>
  <c r="H3" s="1"/>
  <c r="D4"/>
  <c r="D10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D5"/>
  <c r="D6"/>
  <c r="D7"/>
  <c r="D8"/>
  <c r="D9"/>
  <c r="D11"/>
  <c r="D12"/>
  <c r="D13"/>
  <c r="D14"/>
  <c r="D15"/>
  <c r="G4"/>
  <c r="H4" s="1"/>
  <c r="D16" l="1"/>
  <c r="I16"/>
</calcChain>
</file>

<file path=xl/sharedStrings.xml><?xml version="1.0" encoding="utf-8"?>
<sst xmlns="http://schemas.openxmlformats.org/spreadsheetml/2006/main" count="35" uniqueCount="35">
  <si>
    <t>Item</t>
  </si>
  <si>
    <t>A</t>
  </si>
  <si>
    <t>B</t>
  </si>
  <si>
    <t>C</t>
  </si>
  <si>
    <t>D</t>
  </si>
  <si>
    <t>E</t>
  </si>
  <si>
    <t>F</t>
  </si>
  <si>
    <t>G</t>
  </si>
  <si>
    <t>Other</t>
  </si>
  <si>
    <t># in RM</t>
  </si>
  <si>
    <t>Total Difference</t>
  </si>
  <si>
    <t>Actual Power Needs (Watts)</t>
  </si>
  <si>
    <t>Estimated Power Needs (Watts)</t>
  </si>
  <si>
    <t>H</t>
  </si>
  <si>
    <t>Difference   (B-A)</t>
  </si>
  <si>
    <t>Watt Hour                       (BxDxE)</t>
  </si>
  <si>
    <t>kWh/day                           (Fx0.001)</t>
  </si>
  <si>
    <t>Hours Used/Day</t>
  </si>
  <si>
    <r>
      <t xml:space="preserve">Classroom Lighting </t>
    </r>
    <r>
      <rPr>
        <sz val="11"/>
        <color theme="1"/>
        <rFont val="Calibri"/>
        <family val="2"/>
        <scheme val="minor"/>
      </rPr>
      <t>(187 Days)</t>
    </r>
  </si>
  <si>
    <r>
      <t xml:space="preserve">Incandescent Bulb </t>
    </r>
    <r>
      <rPr>
        <sz val="11"/>
        <color theme="1"/>
        <rFont val="Calibri"/>
        <family val="2"/>
        <scheme val="minor"/>
      </rPr>
      <t>(187 Days)</t>
    </r>
  </si>
  <si>
    <r>
      <t xml:space="preserve">LED Bulb                      </t>
    </r>
    <r>
      <rPr>
        <sz val="11"/>
        <color theme="1"/>
        <rFont val="Calibri"/>
        <family val="2"/>
        <scheme val="minor"/>
      </rPr>
      <t>(187 Days)</t>
    </r>
  </si>
  <si>
    <r>
      <t xml:space="preserve">Coffee Pot                 </t>
    </r>
    <r>
      <rPr>
        <sz val="11"/>
        <color theme="1"/>
        <rFont val="Calibri"/>
        <family val="2"/>
        <scheme val="minor"/>
      </rPr>
      <t>(187 Days)</t>
    </r>
  </si>
  <si>
    <r>
      <t xml:space="preserve">Microwave                        </t>
    </r>
    <r>
      <rPr>
        <sz val="11"/>
        <color theme="1"/>
        <rFont val="Calibri"/>
        <family val="2"/>
        <scheme val="minor"/>
      </rPr>
      <t>(187 Days)</t>
    </r>
  </si>
  <si>
    <r>
      <t xml:space="preserve">Space Heater                  </t>
    </r>
    <r>
      <rPr>
        <sz val="11"/>
        <color theme="1"/>
        <rFont val="Calibri"/>
        <family val="2"/>
        <scheme val="minor"/>
      </rPr>
      <t>(50 Days)</t>
    </r>
  </si>
  <si>
    <r>
      <t xml:space="preserve">Mini Fridge                </t>
    </r>
    <r>
      <rPr>
        <sz val="11"/>
        <color theme="1"/>
        <rFont val="Calibri"/>
        <family val="2"/>
        <scheme val="minor"/>
      </rPr>
      <t>(365 Days)</t>
    </r>
  </si>
  <si>
    <r>
      <t xml:space="preserve">Laptop                             </t>
    </r>
    <r>
      <rPr>
        <sz val="11"/>
        <color theme="1"/>
        <rFont val="Calibri"/>
        <family val="2"/>
        <scheme val="minor"/>
      </rPr>
      <t>(187 Days)</t>
    </r>
  </si>
  <si>
    <r>
      <t xml:space="preserve">Monitor                     </t>
    </r>
    <r>
      <rPr>
        <sz val="11"/>
        <color theme="1"/>
        <rFont val="Calibri"/>
        <family val="2"/>
        <scheme val="minor"/>
      </rPr>
      <t>(187 Days)</t>
    </r>
  </si>
  <si>
    <r>
      <t xml:space="preserve">Desktop Computer </t>
    </r>
    <r>
      <rPr>
        <sz val="11"/>
        <color theme="1"/>
        <rFont val="Calibri"/>
        <family val="2"/>
        <scheme val="minor"/>
      </rPr>
      <t>(187 Days)</t>
    </r>
  </si>
  <si>
    <r>
      <t xml:space="preserve">CFL Bulb                   </t>
    </r>
    <r>
      <rPr>
        <sz val="11"/>
        <color theme="1"/>
        <rFont val="Calibri"/>
        <family val="2"/>
        <scheme val="minor"/>
      </rPr>
      <t>(187 Days)</t>
    </r>
  </si>
  <si>
    <r>
      <t xml:space="preserve">Desk Fan                    </t>
    </r>
    <r>
      <rPr>
        <sz val="11"/>
        <color theme="1"/>
        <rFont val="Calibri"/>
        <family val="2"/>
        <scheme val="minor"/>
      </rPr>
      <t>(50 Days)</t>
    </r>
  </si>
  <si>
    <t>Total Cost Per Year</t>
  </si>
  <si>
    <t>Cost per Year        (Gx$0.12)xDAYS</t>
  </si>
  <si>
    <t>**Days are based on teacher contract days.</t>
  </si>
  <si>
    <t>** The average elementary school has 42 classrooms. How many classrooms does your building have?</t>
  </si>
  <si>
    <t>**Every time you Turn-It-Off you are helping lower this cost!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</si>
</sst>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/>
    <xf numFmtId="0" fontId="0" fillId="0" borderId="2" xfId="0" applyBorder="1"/>
    <xf numFmtId="0" fontId="1" fillId="0" borderId="14" xfId="0" applyFont="1" applyBorder="1" applyAlignment="1">
      <alignment horizontal="center" vertical="top"/>
    </xf>
    <xf numFmtId="164" fontId="1" fillId="0" borderId="17" xfId="1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9" xfId="0" applyFont="1" applyBorder="1" applyAlignment="1">
      <alignment wrapText="1"/>
    </xf>
    <xf numFmtId="0" fontId="1" fillId="0" borderId="18" xfId="0" applyFont="1" applyFill="1" applyBorder="1" applyAlignment="1">
      <alignment wrapText="1"/>
    </xf>
    <xf numFmtId="164" fontId="0" fillId="0" borderId="10" xfId="0" applyNumberFormat="1" applyBorder="1"/>
    <xf numFmtId="0" fontId="0" fillId="0" borderId="19" xfId="0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showWhiteSpace="0" zoomScale="120" zoomScaleNormal="120" workbookViewId="0">
      <selection activeCell="I16" sqref="I16"/>
    </sheetView>
  </sheetViews>
  <sheetFormatPr defaultRowHeight="15"/>
  <cols>
    <col min="1" max="1" width="20.7109375" customWidth="1"/>
    <col min="2" max="4" width="12.28515625" customWidth="1"/>
    <col min="5" max="5" width="10.7109375" customWidth="1"/>
    <col min="6" max="8" width="12.28515625" customWidth="1"/>
    <col min="9" max="9" width="20.7109375" customWidth="1"/>
  </cols>
  <sheetData>
    <row r="1" spans="1:14" ht="14.25" customHeight="1">
      <c r="A1" s="1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13</v>
      </c>
    </row>
    <row r="2" spans="1:14" ht="60">
      <c r="A2" s="12"/>
      <c r="B2" s="3" t="s">
        <v>12</v>
      </c>
      <c r="C2" s="3" t="s">
        <v>11</v>
      </c>
      <c r="D2" s="3" t="s">
        <v>14</v>
      </c>
      <c r="E2" s="3" t="s">
        <v>9</v>
      </c>
      <c r="F2" s="3" t="s">
        <v>17</v>
      </c>
      <c r="G2" s="3" t="s">
        <v>15</v>
      </c>
      <c r="H2" s="3" t="s">
        <v>16</v>
      </c>
      <c r="I2" s="6" t="s">
        <v>31</v>
      </c>
      <c r="J2" s="1"/>
      <c r="K2" s="1"/>
      <c r="L2" s="1"/>
      <c r="M2" s="1"/>
      <c r="N2" s="1"/>
    </row>
    <row r="3" spans="1:14" ht="30" customHeight="1">
      <c r="A3" s="17" t="s">
        <v>18</v>
      </c>
      <c r="B3" s="2"/>
      <c r="C3" s="2"/>
      <c r="D3" s="2">
        <f>C3-B3</f>
        <v>0</v>
      </c>
      <c r="E3" s="2"/>
      <c r="F3" s="2"/>
      <c r="G3" s="2">
        <f>C3*E3*F3</f>
        <v>0</v>
      </c>
      <c r="H3" s="2">
        <f>G3*0.001</f>
        <v>0</v>
      </c>
      <c r="I3" s="19">
        <f>(H3*0.12)*187</f>
        <v>0</v>
      </c>
    </row>
    <row r="4" spans="1:14" ht="30" customHeight="1">
      <c r="A4" s="17" t="s">
        <v>19</v>
      </c>
      <c r="B4" s="2"/>
      <c r="C4" s="2"/>
      <c r="D4" s="2">
        <f t="shared" ref="D4:D9" si="0">C4-B4</f>
        <v>0</v>
      </c>
      <c r="E4" s="2"/>
      <c r="F4" s="2"/>
      <c r="G4" s="2">
        <f t="shared" ref="G4:G10" si="1">C4*E4*F4</f>
        <v>0</v>
      </c>
      <c r="H4" s="2">
        <f>G4*0.001</f>
        <v>0</v>
      </c>
      <c r="I4" s="19">
        <f>(H4*0.12)*187</f>
        <v>0</v>
      </c>
    </row>
    <row r="5" spans="1:14" ht="30" customHeight="1">
      <c r="A5" s="17" t="s">
        <v>28</v>
      </c>
      <c r="B5" s="2"/>
      <c r="C5" s="2"/>
      <c r="D5" s="2">
        <f t="shared" si="0"/>
        <v>0</v>
      </c>
      <c r="E5" s="2"/>
      <c r="F5" s="2"/>
      <c r="G5" s="2">
        <f t="shared" si="1"/>
        <v>0</v>
      </c>
      <c r="H5" s="2">
        <f t="shared" ref="H5:H15" si="2">G5*0.001</f>
        <v>0</v>
      </c>
      <c r="I5" s="19">
        <f>(H5*0.12)*187</f>
        <v>0</v>
      </c>
    </row>
    <row r="6" spans="1:14" ht="30" customHeight="1">
      <c r="A6" s="17" t="s">
        <v>20</v>
      </c>
      <c r="B6" s="2"/>
      <c r="C6" s="2"/>
      <c r="D6" s="2">
        <f t="shared" si="0"/>
        <v>0</v>
      </c>
      <c r="E6" s="2"/>
      <c r="F6" s="2"/>
      <c r="G6" s="2">
        <f t="shared" si="1"/>
        <v>0</v>
      </c>
      <c r="H6" s="2">
        <f t="shared" si="2"/>
        <v>0</v>
      </c>
      <c r="I6" s="19">
        <f>(H6*0.12)*187</f>
        <v>0</v>
      </c>
    </row>
    <row r="7" spans="1:14" ht="30" customHeight="1">
      <c r="A7" s="17" t="s">
        <v>21</v>
      </c>
      <c r="B7" s="2"/>
      <c r="C7" s="2"/>
      <c r="D7" s="2">
        <f t="shared" si="0"/>
        <v>0</v>
      </c>
      <c r="E7" s="2"/>
      <c r="F7" s="2"/>
      <c r="G7" s="2">
        <f t="shared" si="1"/>
        <v>0</v>
      </c>
      <c r="H7" s="2">
        <f t="shared" si="2"/>
        <v>0</v>
      </c>
      <c r="I7" s="19">
        <f>(H7*0.12)*187</f>
        <v>0</v>
      </c>
    </row>
    <row r="8" spans="1:14" ht="30" customHeight="1">
      <c r="A8" s="17" t="s">
        <v>22</v>
      </c>
      <c r="B8" s="2"/>
      <c r="C8" s="2"/>
      <c r="D8" s="2">
        <f t="shared" si="0"/>
        <v>0</v>
      </c>
      <c r="E8" s="2"/>
      <c r="F8" s="2"/>
      <c r="G8" s="2">
        <f t="shared" si="1"/>
        <v>0</v>
      </c>
      <c r="H8" s="2">
        <f t="shared" si="2"/>
        <v>0</v>
      </c>
      <c r="I8" s="19">
        <f>(H8*0.12)*187</f>
        <v>0</v>
      </c>
    </row>
    <row r="9" spans="1:14" ht="30" customHeight="1">
      <c r="A9" s="17" t="s">
        <v>29</v>
      </c>
      <c r="B9" s="2"/>
      <c r="C9" s="2"/>
      <c r="D9" s="2">
        <f t="shared" si="0"/>
        <v>0</v>
      </c>
      <c r="E9" s="2"/>
      <c r="F9" s="2"/>
      <c r="G9" s="2">
        <f t="shared" si="1"/>
        <v>0</v>
      </c>
      <c r="H9" s="2">
        <f t="shared" si="2"/>
        <v>0</v>
      </c>
      <c r="I9" s="19">
        <f>(H9*0.12)*50</f>
        <v>0</v>
      </c>
    </row>
    <row r="10" spans="1:14" ht="30" customHeight="1">
      <c r="A10" s="18" t="s">
        <v>23</v>
      </c>
      <c r="B10" s="2"/>
      <c r="C10" s="2"/>
      <c r="D10" s="2">
        <f>C10-B10</f>
        <v>0</v>
      </c>
      <c r="E10" s="2"/>
      <c r="F10" s="2"/>
      <c r="G10" s="2">
        <f t="shared" si="1"/>
        <v>0</v>
      </c>
      <c r="H10" s="2">
        <f t="shared" si="2"/>
        <v>0</v>
      </c>
      <c r="I10" s="19">
        <f>(H10*0.12)*50</f>
        <v>0</v>
      </c>
    </row>
    <row r="11" spans="1:14" ht="30" customHeight="1">
      <c r="A11" s="17" t="s">
        <v>24</v>
      </c>
      <c r="B11" s="2"/>
      <c r="C11" s="2"/>
      <c r="D11" s="2">
        <f t="shared" ref="D11:D15" si="3">C11-B11</f>
        <v>0</v>
      </c>
      <c r="E11" s="2"/>
      <c r="F11" s="2"/>
      <c r="G11" s="2">
        <f t="shared" ref="G11:G15" si="4">C11*E11*F11</f>
        <v>0</v>
      </c>
      <c r="H11" s="2">
        <f t="shared" si="2"/>
        <v>0</v>
      </c>
      <c r="I11" s="19">
        <f>(H11*0.12)*365</f>
        <v>0</v>
      </c>
    </row>
    <row r="12" spans="1:14" ht="30" customHeight="1">
      <c r="A12" s="17" t="s">
        <v>25</v>
      </c>
      <c r="B12" s="2"/>
      <c r="C12" s="2"/>
      <c r="D12" s="2">
        <f t="shared" si="3"/>
        <v>0</v>
      </c>
      <c r="E12" s="2"/>
      <c r="F12" s="2"/>
      <c r="G12" s="2">
        <f t="shared" si="4"/>
        <v>0</v>
      </c>
      <c r="H12" s="2">
        <f t="shared" si="2"/>
        <v>0</v>
      </c>
      <c r="I12" s="19">
        <f>(H12*0.12)*187</f>
        <v>0</v>
      </c>
    </row>
    <row r="13" spans="1:14" ht="30" customHeight="1">
      <c r="A13" s="17" t="s">
        <v>26</v>
      </c>
      <c r="B13" s="2"/>
      <c r="C13" s="2"/>
      <c r="D13" s="2">
        <f t="shared" si="3"/>
        <v>0</v>
      </c>
      <c r="E13" s="2"/>
      <c r="F13" s="2"/>
      <c r="G13" s="2">
        <f t="shared" si="4"/>
        <v>0</v>
      </c>
      <c r="H13" s="2">
        <f t="shared" si="2"/>
        <v>0</v>
      </c>
      <c r="I13" s="19">
        <f>(H13*0.12)*187</f>
        <v>0</v>
      </c>
    </row>
    <row r="14" spans="1:14" ht="30" customHeight="1">
      <c r="A14" s="17" t="s">
        <v>27</v>
      </c>
      <c r="B14" s="2"/>
      <c r="C14" s="2"/>
      <c r="D14" s="2">
        <f t="shared" si="3"/>
        <v>0</v>
      </c>
      <c r="E14" s="2"/>
      <c r="F14" s="2"/>
      <c r="G14" s="2">
        <f t="shared" si="4"/>
        <v>0</v>
      </c>
      <c r="H14" s="2">
        <f t="shared" si="2"/>
        <v>0</v>
      </c>
      <c r="I14" s="19">
        <f>(H14*0.12)*187</f>
        <v>0</v>
      </c>
    </row>
    <row r="15" spans="1:14" ht="30" customHeight="1">
      <c r="A15" s="7" t="s">
        <v>8</v>
      </c>
      <c r="B15" s="8"/>
      <c r="C15" s="8"/>
      <c r="D15" s="2">
        <f t="shared" si="3"/>
        <v>0</v>
      </c>
      <c r="E15" s="8"/>
      <c r="F15" s="8"/>
      <c r="G15" s="2">
        <f t="shared" si="4"/>
        <v>0</v>
      </c>
      <c r="H15" s="2">
        <f t="shared" si="2"/>
        <v>0</v>
      </c>
      <c r="I15" s="19">
        <f>(H15*0.12)*365</f>
        <v>0</v>
      </c>
    </row>
    <row r="16" spans="1:14" ht="15.75" thickBot="1">
      <c r="A16" s="13" t="s">
        <v>10</v>
      </c>
      <c r="B16" s="14"/>
      <c r="C16" s="14"/>
      <c r="D16" s="9">
        <f>SUM(D4:D15)</f>
        <v>0</v>
      </c>
      <c r="E16" s="15" t="s">
        <v>30</v>
      </c>
      <c r="F16" s="14"/>
      <c r="G16" s="14"/>
      <c r="H16" s="16"/>
      <c r="I16" s="10">
        <f>SUM(I4:I15)</f>
        <v>0</v>
      </c>
    </row>
    <row r="17" spans="1:9" ht="15" customHeight="1">
      <c r="A17" s="21" t="s">
        <v>32</v>
      </c>
      <c r="B17" s="21"/>
      <c r="C17" s="20" t="s">
        <v>33</v>
      </c>
      <c r="D17" s="20"/>
      <c r="E17" s="20"/>
      <c r="F17" s="20"/>
      <c r="G17" s="20"/>
      <c r="H17" s="20" t="s">
        <v>34</v>
      </c>
      <c r="I17" s="20"/>
    </row>
    <row r="18" spans="1:9">
      <c r="A18" s="22"/>
      <c r="B18" s="22"/>
      <c r="C18" s="23"/>
      <c r="D18" s="23"/>
      <c r="E18" s="23"/>
      <c r="F18" s="23"/>
      <c r="G18" s="23"/>
      <c r="H18" s="23"/>
      <c r="I18" s="23"/>
    </row>
  </sheetData>
  <mergeCells count="6">
    <mergeCell ref="A1:A2"/>
    <mergeCell ref="A16:C16"/>
    <mergeCell ref="E16:H16"/>
    <mergeCell ref="A17:B18"/>
    <mergeCell ref="C17:G18"/>
    <mergeCell ref="H17:I18"/>
  </mergeCells>
  <printOptions horizontalCentered="1" verticalCentered="1"/>
  <pageMargins left="0.25" right="0.25" top="0.75" bottom="0.75" header="0.3" footer="0.3"/>
  <pageSetup orientation="landscape" verticalDpi="599" r:id="rId1"/>
  <headerFooter>
    <oddHeader>&amp;C&amp;"-,Bold"&amp;16Classroom Appliance Consumption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AISD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DiBella</dc:creator>
  <cp:lastModifiedBy>Shauna DiBella</cp:lastModifiedBy>
  <cp:lastPrinted>2015-12-08T14:14:29Z</cp:lastPrinted>
  <dcterms:created xsi:type="dcterms:W3CDTF">2015-12-01T15:43:21Z</dcterms:created>
  <dcterms:modified xsi:type="dcterms:W3CDTF">2015-12-08T14:26:38Z</dcterms:modified>
</cp:coreProperties>
</file>